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U:\Cashflow Complete\Marketing\2019\"/>
    </mc:Choice>
  </mc:AlternateContent>
  <xr:revisionPtr revIDLastSave="0" documentId="13_ncr:1_{C3FDDA68-1497-4B49-BE61-D99577E48CC5}" xr6:coauthVersionLast="41" xr6:coauthVersionMax="41" xr10:uidLastSave="{00000000-0000-0000-0000-000000000000}"/>
  <bookViews>
    <workbookView xWindow="6720" yWindow="5565" windowWidth="21600" windowHeight="11385" tabRatio="731" xr2:uid="{00000000-000D-0000-FFFF-FFFF00000000}"/>
  </bookViews>
  <sheets>
    <sheet name="AP Cost Calculator" sheetId="1" r:id="rId1"/>
  </sheets>
  <definedNames>
    <definedName name="_xlnm.Print_Area" localSheetId="0">'AP Cost Calculator'!$A$1:$C$32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1" l="1"/>
  <c r="G30" i="1" s="1"/>
  <c r="G20" i="1"/>
  <c r="G21" i="1" s="1"/>
  <c r="G29" i="1" s="1"/>
  <c r="G32" i="1" l="1"/>
  <c r="G33" i="1" s="1"/>
  <c r="G24" i="1"/>
  <c r="C18" i="1"/>
  <c r="C19" i="1" s="1"/>
  <c r="C27" i="1" s="1"/>
  <c r="B20" i="1"/>
  <c r="C22" i="1" s="1"/>
  <c r="C28" i="1" l="1"/>
  <c r="C30" i="1" s="1"/>
  <c r="C31" i="1" s="1"/>
</calcChain>
</file>

<file path=xl/sharedStrings.xml><?xml version="1.0" encoding="utf-8"?>
<sst xmlns="http://schemas.openxmlformats.org/spreadsheetml/2006/main" count="58" uniqueCount="49">
  <si>
    <t>Hidden Costs of Paper-Based Management of Accounts Payable</t>
  </si>
  <si>
    <t>Scheduling payments</t>
  </si>
  <si>
    <t>Reconciling with bank register</t>
  </si>
  <si>
    <t>Entering data in accounting software</t>
  </si>
  <si>
    <t>Filing bills</t>
  </si>
  <si>
    <t>Online document storage for bills, contracts, etc. per month</t>
  </si>
  <si>
    <t>Resolving disputes</t>
  </si>
  <si>
    <t>Recording receivables</t>
  </si>
  <si>
    <t>Reconciling with accounts and bank register</t>
  </si>
  <si>
    <t>Correcting miskeyed data</t>
  </si>
  <si>
    <t>Hidden Costs of Paper-Based Management of Accounts Receivables</t>
  </si>
  <si>
    <t>Online document storage for invoices, contracts, etc. per month</t>
  </si>
  <si>
    <t>Total hours spent per month</t>
  </si>
  <si>
    <t>Total minutes spent per bill per week</t>
  </si>
  <si>
    <t>Average hourly rate for staff processing bills</t>
  </si>
  <si>
    <t>*Check handling costs of $1.44 per check issued  (postage, paper, ink, etc. ) based on independent studies.</t>
  </si>
  <si>
    <t>Summary Cost Calculations:</t>
  </si>
  <si>
    <t>Total hard dollar costs per month*</t>
  </si>
  <si>
    <t>Average hourly rate for staff processing invoices</t>
  </si>
  <si>
    <t>Total number of bills paid each week</t>
  </si>
  <si>
    <t>Average amount of time spent managing each bill (in minutes)</t>
  </si>
  <si>
    <t>Handling of paper bills received in the mail</t>
  </si>
  <si>
    <t>Manually routing bills for review and approval</t>
  </si>
  <si>
    <t>Manually tracking approvals</t>
  </si>
  <si>
    <t>Mailing copies of bills and supporting documents to accountant</t>
  </si>
  <si>
    <t>Researching vendor inquiries</t>
  </si>
  <si>
    <t>Preparing and mailing/emailing invoices</t>
  </si>
  <si>
    <t xml:space="preserve">Processing payments received </t>
  </si>
  <si>
    <t>Making bank deposit runs</t>
  </si>
  <si>
    <t>Pursuing delinquent accounts/payments</t>
  </si>
  <si>
    <t>To complete, input the appropriate data in the yellow boxes below.</t>
  </si>
  <si>
    <t>Payment reminder communications (email, mail)</t>
  </si>
  <si>
    <t>Filing invoices and supporting documents</t>
  </si>
  <si>
    <t>Estimated monthly cost to the business</t>
  </si>
  <si>
    <t>Estimated annual cost to the business</t>
  </si>
  <si>
    <t>Invoice handling costs per month (incl. postage, paper, ink, etc.)*</t>
  </si>
  <si>
    <t>Check handling fee per month (incl. postage, paper, ink, etc.)*</t>
  </si>
  <si>
    <t>Number of invoices created/sent per week</t>
  </si>
  <si>
    <t>*Handling costs of $1.44 per invoice issued  (postage, paper, ink, etc. ) based on independent studies.</t>
  </si>
  <si>
    <t>Average amount of time spent managing each each invoice (in minutes)</t>
  </si>
  <si>
    <t>Total minutes spent per invoice per week</t>
  </si>
  <si>
    <r>
      <rPr>
        <b/>
        <sz val="12"/>
        <color theme="1"/>
        <rFont val="Calibri"/>
        <family val="2"/>
        <scheme val="minor"/>
      </rPr>
      <t>Disclaimer:</t>
    </r>
    <r>
      <rPr>
        <sz val="12"/>
        <color theme="1"/>
        <rFont val="Calibri"/>
        <family val="2"/>
        <scheme val="minor"/>
      </rPr>
      <t xml:space="preserve"> This calculator is for illustrative purposes only, and provides only an estimate of potential savings based on the information, assumptions and approximations that your provide. Your actual cost and time savings will vary and the example outcomes shown here are not guaranteed results. </t>
    </r>
  </si>
  <si>
    <r>
      <rPr>
        <b/>
        <sz val="12"/>
        <color theme="1"/>
        <rFont val="Calibri"/>
        <family val="2"/>
        <scheme val="minor"/>
      </rPr>
      <t xml:space="preserve">Disclaimer: </t>
    </r>
    <r>
      <rPr>
        <sz val="12"/>
        <color theme="1"/>
        <rFont val="Calibri"/>
        <family val="2"/>
        <scheme val="minor"/>
      </rPr>
      <t xml:space="preserve">This calculator is for illustrative purposes only, and provides only an estimate of potential savings based on the information, assumptions and approxmations that you provide. Your actual cost and time savings will vary and the example outscomes shown here are not guaranteed results. </t>
    </r>
  </si>
  <si>
    <t>There's more to the accounts payable process than just paying the bill. The following calculator will help you to uncover the time and associated soft dollar (and hard dollar) costs that you are spending to just pay your bills.</t>
  </si>
  <si>
    <t xml:space="preserve">There's more to the accounts receivables than sending an invoice and accepting a payment. The following calculator will help you to uncover the time and associated soft dollar (and hard dollar) costs that you are spending to just get paid. </t>
  </si>
  <si>
    <r>
      <t xml:space="preserve"># of staff processing bills </t>
    </r>
    <r>
      <rPr>
        <sz val="10"/>
        <color rgb="FFFF0000"/>
        <rFont val="Calibri"/>
        <family val="2"/>
      </rPr>
      <t>(include Business Owner, if applicable)</t>
    </r>
  </si>
  <si>
    <r>
      <t xml:space="preserve"># of staff processing invoices </t>
    </r>
    <r>
      <rPr>
        <sz val="10"/>
        <color rgb="FFFF0000"/>
        <rFont val="Calibri"/>
        <family val="2"/>
      </rPr>
      <t>(include Business Owner, if applicable)</t>
    </r>
  </si>
  <si>
    <r>
      <t>Total value of time spent per month</t>
    </r>
    <r>
      <rPr>
        <sz val="10"/>
        <color theme="1"/>
        <rFont val="Calibri"/>
        <family val="2"/>
      </rPr>
      <t xml:space="preserve"> (hourly rate x total hours / month)</t>
    </r>
  </si>
  <si>
    <r>
      <t xml:space="preserve">Total value of time spent per month </t>
    </r>
    <r>
      <rPr>
        <sz val="10"/>
        <color theme="1" tint="0.14999847407452621"/>
        <rFont val="Calibri"/>
        <family val="2"/>
      </rPr>
      <t>(hourly rate x total hours/month)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</si>
</sst>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37" x14ac:knownFonts="1">
    <font>
      <sz val="11"/>
      <color theme="1"/>
      <name val="Calibri"/>
      <family val="2"/>
      <scheme val="minor"/>
    </font>
    <font>
      <sz val="11"/>
      <color indexed="8"/>
      <name val="Calibri"/>
      <family val="2"/>
    </font>
    <font>
      <sz val="14"/>
      <name val="Calibri"/>
    </font>
    <font>
      <b/>
      <sz val="14"/>
      <color indexed="62"/>
      <name val="Calibri"/>
      <family val="2"/>
    </font>
    <font>
      <b/>
      <sz val="14"/>
      <color indexed="8"/>
      <name val="Calibri"/>
    </font>
    <font>
      <sz val="14"/>
      <color indexed="8"/>
      <name val="Calibri"/>
    </font>
    <font>
      <sz val="8"/>
      <name val="Calibri"/>
      <family val="2"/>
    </font>
    <font>
      <b/>
      <sz val="18"/>
      <name val="Calibri"/>
    </font>
    <font>
      <sz val="14"/>
      <color theme="1" tint="0.14999847407452621"/>
      <name val="Calibri"/>
      <family val="2"/>
    </font>
    <font>
      <sz val="11"/>
      <color theme="1"/>
      <name val="Calibri"/>
      <family val="2"/>
      <scheme val="minor"/>
    </font>
    <font>
      <b/>
      <sz val="14"/>
      <color theme="2" tint="-0.89999084444715716"/>
      <name val="Calibri"/>
      <family val="2"/>
    </font>
    <font>
      <sz val="14"/>
      <color theme="1"/>
      <name val="Calibri"/>
      <family val="2"/>
      <scheme val="minor"/>
    </font>
    <font>
      <sz val="14"/>
      <color theme="2" tint="-0.89999084444715716"/>
      <name val="Calibri"/>
      <family val="2"/>
    </font>
    <font>
      <sz val="14"/>
      <name val="Arial"/>
      <family val="2"/>
    </font>
    <font>
      <b/>
      <u/>
      <sz val="14"/>
      <color theme="1"/>
      <name val="Calibri"/>
      <family val="2"/>
    </font>
    <font>
      <i/>
      <sz val="14"/>
      <color indexed="8"/>
      <name val="Calibri"/>
      <family val="2"/>
    </font>
    <font>
      <sz val="14"/>
      <color theme="1"/>
      <name val="Calibri"/>
    </font>
    <font>
      <b/>
      <sz val="14"/>
      <color theme="1"/>
      <name val="Calibri"/>
      <family val="2"/>
    </font>
    <font>
      <u/>
      <sz val="11"/>
      <color theme="10"/>
      <name val="Calibri"/>
      <family val="2"/>
      <scheme val="minor"/>
    </font>
    <font>
      <u/>
      <sz val="11"/>
      <color theme="11"/>
      <name val="Calibri"/>
      <family val="2"/>
      <scheme val="minor"/>
    </font>
    <font>
      <b/>
      <i/>
      <sz val="14"/>
      <color theme="2" tint="-0.89999084444715716"/>
      <name val="Calibri"/>
    </font>
    <font>
      <b/>
      <sz val="14"/>
      <color theme="1" tint="0.14999847407452621"/>
      <name val="Calibri"/>
    </font>
    <font>
      <b/>
      <u/>
      <sz val="14"/>
      <color theme="2" tint="-0.89999084444715716"/>
      <name val="Calibri"/>
      <family val="2"/>
    </font>
    <font>
      <u/>
      <sz val="14"/>
      <color theme="1"/>
      <name val="Calibri"/>
      <family val="2"/>
    </font>
    <font>
      <sz val="14"/>
      <color theme="1"/>
      <name val="Arial"/>
      <family val="2"/>
    </font>
    <font>
      <b/>
      <i/>
      <sz val="14"/>
      <color theme="1"/>
      <name val="Calibri"/>
    </font>
    <font>
      <sz val="14"/>
      <color theme="1"/>
      <name val="Calibri"/>
      <family val="2"/>
    </font>
    <font>
      <sz val="14"/>
      <name val="Calibri"/>
      <family val="2"/>
    </font>
    <font>
      <b/>
      <sz val="11"/>
      <color theme="1"/>
      <name val="Calibri"/>
      <family val="2"/>
      <scheme val="minor"/>
    </font>
    <font>
      <b/>
      <sz val="18"/>
      <name val="Calibri"/>
      <family val="2"/>
    </font>
    <font>
      <b/>
      <i/>
      <sz val="14"/>
      <color theme="2" tint="-0.89999084444715716"/>
      <name val="Calibri"/>
      <family val="2"/>
    </font>
    <font>
      <i/>
      <sz val="11"/>
      <color indexed="8"/>
      <name val="Calibri"/>
      <family val="2"/>
    </font>
    <font>
      <sz val="12"/>
      <color theme="1"/>
      <name val="Calibri"/>
      <family val="2"/>
      <scheme val="minor"/>
    </font>
    <font>
      <b/>
      <sz val="12"/>
      <color theme="1"/>
      <name val="Calibri"/>
      <family val="2"/>
      <scheme val="minor"/>
    </font>
    <font>
      <sz val="10"/>
      <color theme="1"/>
      <name val="Calibri"/>
      <family val="2"/>
    </font>
    <font>
      <sz val="10"/>
      <color rgb="FFFF0000"/>
      <name val="Calibri"/>
      <family val="2"/>
    </font>
    <font>
      <sz val="10"/>
      <color theme="1" tint="0.14999847407452621"/>
      <name val="Calibri"/>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D78"/>
        <bgColor indexed="64"/>
      </patternFill>
    </fill>
    <fill>
      <patternFill patternType="solid">
        <fgColor rgb="FF009900"/>
        <bgColor indexed="64"/>
      </patternFill>
    </fill>
  </fills>
  <borders count="17">
    <border>
      <left/>
      <right/>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s>
  <cellStyleXfs count="17">
    <xf numFmtId="0" fontId="0" fillId="0" borderId="0" applyFill="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9"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35">
    <xf numFmtId="0" fontId="0" fillId="0" borderId="0" xfId="0"/>
    <xf numFmtId="0" fontId="2" fillId="0" borderId="0" xfId="0" applyFont="1"/>
    <xf numFmtId="0" fontId="2" fillId="2" borderId="0" xfId="0" applyFont="1" applyFill="1"/>
    <xf numFmtId="0" fontId="3" fillId="0" borderId="6" xfId="0" applyFont="1" applyBorder="1" applyAlignment="1">
      <alignment horizontal="center"/>
    </xf>
    <xf numFmtId="164" fontId="3" fillId="0" borderId="7" xfId="0" applyNumberFormat="1" applyFont="1" applyBorder="1" applyAlignment="1">
      <alignment horizontal="center"/>
    </xf>
    <xf numFmtId="0" fontId="8" fillId="0" borderId="1" xfId="0" applyFont="1" applyBorder="1"/>
    <xf numFmtId="0" fontId="0" fillId="0" borderId="9" xfId="0" applyBorder="1"/>
    <xf numFmtId="0" fontId="11" fillId="0" borderId="2" xfId="0" applyFont="1" applyBorder="1" applyAlignment="1">
      <alignment wrapText="1"/>
    </xf>
    <xf numFmtId="0" fontId="11" fillId="0" borderId="0" xfId="0" applyFont="1" applyAlignment="1">
      <alignment wrapText="1"/>
    </xf>
    <xf numFmtId="0" fontId="10" fillId="0" borderId="1" xfId="0" applyFont="1" applyBorder="1" applyAlignment="1">
      <alignment vertical="center" wrapText="1"/>
    </xf>
    <xf numFmtId="1" fontId="4" fillId="2" borderId="2" xfId="0" applyNumberFormat="1" applyFont="1" applyFill="1" applyBorder="1" applyAlignment="1">
      <alignment horizontal="center" wrapText="1"/>
    </xf>
    <xf numFmtId="0" fontId="13" fillId="0" borderId="0" xfId="0" applyFont="1" applyFill="1" applyBorder="1" applyAlignment="1">
      <alignment vertical="center"/>
    </xf>
    <xf numFmtId="0" fontId="13" fillId="0" borderId="2" xfId="0" applyFont="1" applyFill="1" applyBorder="1" applyAlignment="1">
      <alignment vertical="center"/>
    </xf>
    <xf numFmtId="0" fontId="11" fillId="0" borderId="2" xfId="0" applyFont="1" applyBorder="1"/>
    <xf numFmtId="0" fontId="11" fillId="0" borderId="0" xfId="0" applyFont="1"/>
    <xf numFmtId="0" fontId="14" fillId="0" borderId="5" xfId="0" applyFont="1" applyBorder="1"/>
    <xf numFmtId="0" fontId="15" fillId="0" borderId="0" xfId="0" applyFont="1"/>
    <xf numFmtId="164" fontId="16" fillId="0" borderId="0" xfId="0" applyNumberFormat="1" applyFont="1"/>
    <xf numFmtId="0" fontId="16" fillId="0" borderId="0" xfId="0" applyFont="1"/>
    <xf numFmtId="0" fontId="8" fillId="0" borderId="8" xfId="0" applyFont="1" applyBorder="1"/>
    <xf numFmtId="0" fontId="17" fillId="3" borderId="13" xfId="0" applyFont="1" applyFill="1" applyBorder="1"/>
    <xf numFmtId="164" fontId="17" fillId="3" borderId="14" xfId="0" applyNumberFormat="1" applyFont="1" applyFill="1" applyBorder="1" applyAlignment="1">
      <alignment horizontal="center"/>
    </xf>
    <xf numFmtId="0" fontId="17" fillId="3" borderId="12" xfId="0" applyFont="1" applyFill="1" applyBorder="1"/>
    <xf numFmtId="0" fontId="0" fillId="0" borderId="8" xfId="0" applyBorder="1"/>
    <xf numFmtId="0" fontId="0" fillId="0" borderId="10" xfId="0" applyBorder="1"/>
    <xf numFmtId="0" fontId="16" fillId="0" borderId="0" xfId="0" applyFont="1" applyBorder="1"/>
    <xf numFmtId="164" fontId="21" fillId="3" borderId="4" xfId="0" applyNumberFormat="1" applyFont="1" applyFill="1" applyBorder="1" applyAlignment="1">
      <alignment horizontal="center"/>
    </xf>
    <xf numFmtId="164" fontId="21" fillId="3" borderId="15" xfId="0" applyNumberFormat="1" applyFont="1" applyFill="1" applyBorder="1" applyAlignment="1">
      <alignment horizontal="center"/>
    </xf>
    <xf numFmtId="0" fontId="16" fillId="0" borderId="9" xfId="0" applyFont="1" applyBorder="1"/>
    <xf numFmtId="0" fontId="8" fillId="0" borderId="8" xfId="0" applyFont="1" applyFill="1" applyBorder="1"/>
    <xf numFmtId="0" fontId="16" fillId="0" borderId="0" xfId="0" applyFont="1" applyFill="1" applyBorder="1"/>
    <xf numFmtId="164" fontId="21" fillId="0" borderId="10" xfId="0" applyNumberFormat="1" applyFont="1" applyFill="1" applyBorder="1" applyAlignment="1">
      <alignment horizontal="center"/>
    </xf>
    <xf numFmtId="0" fontId="12" fillId="0" borderId="1" xfId="0" applyFont="1" applyBorder="1" applyAlignment="1">
      <alignment vertical="center" wrapText="1"/>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2" xfId="0" applyFont="1" applyFill="1" applyBorder="1" applyAlignment="1">
      <alignment horizontal="center"/>
    </xf>
    <xf numFmtId="0" fontId="12" fillId="0" borderId="1" xfId="0" applyFont="1" applyBorder="1" applyAlignment="1">
      <alignment vertical="center"/>
    </xf>
    <xf numFmtId="164" fontId="3" fillId="0" borderId="2" xfId="0" applyNumberFormat="1" applyFont="1" applyBorder="1" applyAlignment="1">
      <alignment horizontal="center"/>
    </xf>
    <xf numFmtId="0" fontId="26" fillId="0" borderId="1" xfId="0" applyFont="1" applyBorder="1"/>
    <xf numFmtId="0" fontId="11" fillId="0" borderId="1" xfId="0" applyFont="1" applyFill="1" applyBorder="1" applyAlignment="1">
      <alignment horizontal="left" vertical="center" indent="1"/>
    </xf>
    <xf numFmtId="164" fontId="5" fillId="3" borderId="11" xfId="0" applyNumberFormat="1" applyFont="1" applyFill="1" applyBorder="1" applyAlignment="1">
      <alignment horizontal="center" wrapText="1"/>
    </xf>
    <xf numFmtId="1" fontId="4" fillId="3" borderId="4" xfId="0" applyNumberFormat="1" applyFont="1" applyFill="1" applyBorder="1" applyAlignment="1" applyProtection="1">
      <alignment horizontal="center" wrapText="1"/>
    </xf>
    <xf numFmtId="164" fontId="4" fillId="3" borderId="4" xfId="4" applyNumberFormat="1" applyFont="1" applyFill="1" applyBorder="1" applyAlignment="1">
      <alignment horizontal="center" wrapText="1"/>
    </xf>
    <xf numFmtId="0" fontId="17" fillId="3" borderId="1" xfId="0" applyFont="1" applyFill="1" applyBorder="1"/>
    <xf numFmtId="0" fontId="17" fillId="3" borderId="0" xfId="0" applyFont="1" applyFill="1" applyBorder="1"/>
    <xf numFmtId="164" fontId="17" fillId="3" borderId="2" xfId="0" applyNumberFormat="1" applyFont="1" applyFill="1" applyBorder="1" applyAlignment="1">
      <alignment horizontal="center"/>
    </xf>
    <xf numFmtId="0" fontId="28" fillId="0" borderId="8" xfId="0" applyFont="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3" fillId="4" borderId="11" xfId="0" applyFont="1" applyFill="1" applyBorder="1" applyAlignment="1" applyProtection="1">
      <alignment horizontal="center" vertical="center"/>
      <protection locked="0"/>
    </xf>
    <xf numFmtId="1" fontId="5" fillId="4" borderId="11"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wrapText="1"/>
      <protection locked="0"/>
    </xf>
    <xf numFmtId="0" fontId="27" fillId="4" borderId="11" xfId="0" applyFont="1" applyFill="1" applyBorder="1" applyAlignment="1" applyProtection="1">
      <alignment horizontal="center"/>
      <protection locked="0"/>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17" fillId="2" borderId="5" xfId="0" applyFont="1" applyFill="1" applyBorder="1" applyAlignment="1" applyProtection="1">
      <alignment horizontal="center"/>
    </xf>
    <xf numFmtId="0" fontId="17" fillId="2" borderId="6" xfId="0" applyFont="1" applyFill="1" applyBorder="1" applyAlignment="1" applyProtection="1">
      <alignment horizontal="center"/>
    </xf>
    <xf numFmtId="0" fontId="17" fillId="2" borderId="7" xfId="0" applyFont="1" applyFill="1" applyBorder="1" applyAlignment="1" applyProtection="1">
      <alignment horizontal="center"/>
    </xf>
    <xf numFmtId="0" fontId="17" fillId="0" borderId="1" xfId="0" applyFont="1" applyBorder="1" applyAlignment="1" applyProtection="1">
      <alignment vertical="center" wrapText="1"/>
    </xf>
    <xf numFmtId="0" fontId="11" fillId="0" borderId="2" xfId="0" applyFont="1" applyBorder="1" applyAlignment="1" applyProtection="1">
      <alignment wrapText="1"/>
    </xf>
    <xf numFmtId="1" fontId="17" fillId="2" borderId="2" xfId="0" applyNumberFormat="1" applyFont="1" applyFill="1" applyBorder="1" applyAlignment="1" applyProtection="1">
      <alignment horizontal="center" wrapText="1"/>
    </xf>
    <xf numFmtId="0" fontId="11" fillId="0" borderId="1" xfId="0" applyFont="1" applyFill="1" applyBorder="1" applyAlignment="1" applyProtection="1">
      <alignment horizontal="left" vertical="center" indent="1"/>
    </xf>
    <xf numFmtId="0" fontId="24" fillId="0" borderId="2" xfId="0" applyFont="1" applyFill="1" applyBorder="1" applyAlignment="1" applyProtection="1">
      <alignment vertical="center"/>
    </xf>
    <xf numFmtId="1" fontId="17" fillId="3" borderId="4" xfId="0" applyNumberFormat="1" applyFont="1" applyFill="1" applyBorder="1" applyAlignment="1" applyProtection="1">
      <alignment horizontal="center" wrapText="1"/>
    </xf>
    <xf numFmtId="164" fontId="16" fillId="3" borderId="11" xfId="0" applyNumberFormat="1" applyFont="1" applyFill="1" applyBorder="1" applyAlignment="1" applyProtection="1">
      <alignment horizontal="center" wrapText="1"/>
    </xf>
    <xf numFmtId="0" fontId="11" fillId="0" borderId="2" xfId="0" applyFont="1" applyBorder="1" applyProtection="1"/>
    <xf numFmtId="0" fontId="16" fillId="0" borderId="1" xfId="0" applyFont="1" applyBorder="1" applyAlignment="1" applyProtection="1">
      <alignment vertical="center" wrapText="1"/>
    </xf>
    <xf numFmtId="164" fontId="17" fillId="3" borderId="4" xfId="4" applyNumberFormat="1" applyFont="1" applyFill="1" applyBorder="1" applyAlignment="1" applyProtection="1">
      <alignment horizontal="center" wrapText="1"/>
    </xf>
    <xf numFmtId="0" fontId="11" fillId="0" borderId="8" xfId="0" applyFont="1" applyBorder="1" applyProtection="1"/>
    <xf numFmtId="0" fontId="11" fillId="0" borderId="9" xfId="0" applyFont="1" applyBorder="1" applyProtection="1"/>
    <xf numFmtId="0" fontId="11" fillId="0" borderId="10" xfId="0" applyFont="1" applyBorder="1" applyProtection="1"/>
    <xf numFmtId="0" fontId="14" fillId="0" borderId="5" xfId="0" applyFont="1" applyBorder="1" applyProtection="1"/>
    <xf numFmtId="0" fontId="17" fillId="0" borderId="6" xfId="0" applyFont="1" applyBorder="1" applyAlignment="1" applyProtection="1">
      <alignment horizontal="center"/>
    </xf>
    <xf numFmtId="164" fontId="17" fillId="0" borderId="7" xfId="0" applyNumberFormat="1" applyFont="1" applyBorder="1" applyAlignment="1" applyProtection="1">
      <alignment horizontal="center"/>
    </xf>
    <xf numFmtId="0" fontId="26" fillId="0" borderId="1" xfId="0" applyFont="1" applyBorder="1" applyProtection="1"/>
    <xf numFmtId="164" fontId="17" fillId="0" borderId="2" xfId="0" applyNumberFormat="1" applyFont="1" applyBorder="1" applyAlignment="1" applyProtection="1">
      <alignment horizontal="center"/>
    </xf>
    <xf numFmtId="0" fontId="26" fillId="0" borderId="1" xfId="0" applyFont="1" applyBorder="1" applyAlignment="1" applyProtection="1">
      <alignment vertical="center" wrapText="1"/>
    </xf>
    <xf numFmtId="0" fontId="16" fillId="0" borderId="0" xfId="0" applyFont="1" applyBorder="1" applyProtection="1"/>
    <xf numFmtId="0" fontId="26" fillId="0" borderId="8" xfId="0" applyFont="1" applyBorder="1" applyProtection="1"/>
    <xf numFmtId="0" fontId="16" fillId="0" borderId="9" xfId="0" applyFont="1" applyBorder="1" applyProtection="1"/>
    <xf numFmtId="0" fontId="16" fillId="0" borderId="5" xfId="0" applyFont="1" applyBorder="1" applyProtection="1"/>
    <xf numFmtId="0" fontId="16" fillId="0" borderId="6" xfId="0" applyFont="1" applyBorder="1" applyProtection="1"/>
    <xf numFmtId="164" fontId="16" fillId="0" borderId="7" xfId="0" applyNumberFormat="1" applyFont="1" applyBorder="1" applyAlignment="1" applyProtection="1">
      <alignment horizontal="center"/>
    </xf>
    <xf numFmtId="0" fontId="17" fillId="3" borderId="12" xfId="0" applyFont="1" applyFill="1" applyBorder="1" applyProtection="1"/>
    <xf numFmtId="0" fontId="17" fillId="3" borderId="13" xfId="0" applyFont="1" applyFill="1" applyBorder="1" applyProtection="1"/>
    <xf numFmtId="164" fontId="17" fillId="3" borderId="14" xfId="0" applyNumberFormat="1" applyFont="1" applyFill="1" applyBorder="1" applyAlignment="1" applyProtection="1">
      <alignment horizontal="center"/>
    </xf>
    <xf numFmtId="0" fontId="17" fillId="3" borderId="8" xfId="0" applyFont="1" applyFill="1" applyBorder="1" applyProtection="1"/>
    <xf numFmtId="0" fontId="17" fillId="3" borderId="9" xfId="0" applyFont="1" applyFill="1" applyBorder="1" applyProtection="1"/>
    <xf numFmtId="164" fontId="17" fillId="3" borderId="10" xfId="0" applyNumberFormat="1" applyFont="1" applyFill="1" applyBorder="1" applyAlignment="1" applyProtection="1">
      <alignment horizontal="center"/>
    </xf>
    <xf numFmtId="1" fontId="16" fillId="4" borderId="11" xfId="0" applyNumberFormat="1" applyFont="1" applyFill="1" applyBorder="1" applyAlignment="1" applyProtection="1">
      <alignment horizontal="center" wrapText="1"/>
      <protection locked="0"/>
    </xf>
    <xf numFmtId="0" fontId="24" fillId="4" borderId="11" xfId="0" applyFont="1" applyFill="1" applyBorder="1" applyAlignment="1" applyProtection="1">
      <alignment horizontal="center" vertical="center"/>
      <protection locked="0"/>
    </xf>
    <xf numFmtId="164" fontId="16" fillId="4" borderId="11" xfId="0" applyNumberFormat="1" applyFont="1" applyFill="1" applyBorder="1" applyAlignment="1" applyProtection="1">
      <alignment horizontal="center" wrapText="1"/>
      <protection locked="0"/>
    </xf>
    <xf numFmtId="3" fontId="16" fillId="4" borderId="11" xfId="0" applyNumberFormat="1" applyFont="1" applyFill="1" applyBorder="1" applyAlignment="1" applyProtection="1">
      <alignment horizontal="center" wrapText="1"/>
      <protection locked="0"/>
    </xf>
    <xf numFmtId="0" fontId="31" fillId="0" borderId="6" xfId="0" applyFont="1" applyBorder="1" applyAlignment="1" applyProtection="1">
      <alignment vertical="center" wrapText="1"/>
    </xf>
    <xf numFmtId="0" fontId="31" fillId="0" borderId="0" xfId="0" applyFont="1" applyBorder="1" applyAlignment="1">
      <alignment vertical="center" wrapText="1"/>
    </xf>
    <xf numFmtId="0" fontId="32" fillId="0" borderId="0" xfId="0" applyFont="1" applyBorder="1" applyAlignment="1">
      <alignment wrapText="1"/>
    </xf>
    <xf numFmtId="0" fontId="31" fillId="0" borderId="12" xfId="0" applyFont="1" applyBorder="1" applyAlignment="1">
      <alignment vertical="center" wrapText="1"/>
    </xf>
    <xf numFmtId="0" fontId="31" fillId="0" borderId="13" xfId="0" applyFont="1" applyBorder="1" applyAlignment="1">
      <alignment vertical="center" wrapText="1"/>
    </xf>
    <xf numFmtId="0" fontId="31" fillId="0" borderId="14" xfId="0" applyFont="1" applyBorder="1" applyAlignment="1">
      <alignment vertical="center" wrapText="1"/>
    </xf>
    <xf numFmtId="0" fontId="22" fillId="0" borderId="1" xfId="0" applyFont="1" applyBorder="1" applyAlignment="1">
      <alignment vertical="center" wrapText="1"/>
    </xf>
    <xf numFmtId="0" fontId="22" fillId="0" borderId="0" xfId="0" applyFont="1" applyBorder="1" applyAlignment="1">
      <alignment wrapText="1"/>
    </xf>
    <xf numFmtId="0" fontId="20" fillId="0" borderId="1" xfId="0" applyFont="1" applyBorder="1" applyAlignment="1">
      <alignment horizontal="right" vertical="center" wrapText="1"/>
    </xf>
    <xf numFmtId="0" fontId="20" fillId="0" borderId="3" xfId="0" applyFont="1" applyBorder="1" applyAlignment="1">
      <alignment horizontal="right" vertical="center" wrapText="1"/>
    </xf>
    <xf numFmtId="0" fontId="30" fillId="0" borderId="1" xfId="0" applyFont="1" applyBorder="1" applyAlignment="1">
      <alignment horizontal="right" vertical="center" wrapText="1"/>
    </xf>
    <xf numFmtId="0" fontId="32" fillId="0" borderId="0" xfId="0" applyFont="1" applyBorder="1" applyAlignment="1" applyProtection="1">
      <alignment wrapText="1"/>
    </xf>
    <xf numFmtId="0" fontId="0" fillId="0" borderId="0" xfId="0" applyFont="1" applyBorder="1" applyAlignment="1">
      <alignment wrapText="1"/>
    </xf>
    <xf numFmtId="0" fontId="28" fillId="0" borderId="5" xfId="0" applyFont="1"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 xfId="0" applyBorder="1" applyAlignment="1" applyProtection="1">
      <alignment horizontal="left" vertical="top" wrapText="1"/>
    </xf>
    <xf numFmtId="0" fontId="31" fillId="0" borderId="12" xfId="0" applyFont="1" applyBorder="1" applyAlignment="1" applyProtection="1">
      <alignment vertical="center" wrapText="1"/>
    </xf>
    <xf numFmtId="0" fontId="31" fillId="0" borderId="13" xfId="0" applyFont="1" applyBorder="1" applyAlignment="1" applyProtection="1">
      <alignment vertical="center" wrapText="1"/>
    </xf>
    <xf numFmtId="0" fontId="31" fillId="0" borderId="14" xfId="0" applyFont="1" applyBorder="1" applyAlignment="1" applyProtection="1">
      <alignment vertical="center" wrapText="1"/>
    </xf>
    <xf numFmtId="0" fontId="14" fillId="0" borderId="1" xfId="0" applyFont="1" applyBorder="1" applyAlignment="1" applyProtection="1">
      <alignment vertical="center" wrapText="1"/>
    </xf>
    <xf numFmtId="0" fontId="23" fillId="0" borderId="0" xfId="0" applyFont="1" applyBorder="1" applyAlignment="1" applyProtection="1">
      <alignment wrapText="1"/>
    </xf>
    <xf numFmtId="0" fontId="25" fillId="0" borderId="1" xfId="0" applyFont="1" applyBorder="1" applyAlignment="1" applyProtection="1">
      <alignment horizontal="right" vertical="center" wrapText="1"/>
    </xf>
    <xf numFmtId="0" fontId="25" fillId="0" borderId="3" xfId="0" applyFont="1" applyBorder="1" applyAlignment="1" applyProtection="1">
      <alignment horizontal="right" vertical="center" wrapText="1"/>
    </xf>
    <xf numFmtId="0" fontId="11" fillId="0" borderId="16" xfId="0" applyFont="1" applyBorder="1" applyProtection="1"/>
    <xf numFmtId="0" fontId="28"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28" fillId="0" borderId="8" xfId="0" applyFont="1" applyBorder="1" applyAlignment="1" applyProtection="1">
      <alignment horizontal="left" wrapText="1"/>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5" borderId="14" xfId="0" applyFont="1" applyFill="1" applyBorder="1" applyAlignment="1">
      <alignment horizontal="center"/>
    </xf>
    <xf numFmtId="0" fontId="29" fillId="5" borderId="12" xfId="0" applyFont="1" applyFill="1" applyBorder="1" applyAlignment="1" applyProtection="1">
      <alignment horizontal="center"/>
    </xf>
    <xf numFmtId="0" fontId="7" fillId="5" borderId="13" xfId="0" applyFont="1" applyFill="1" applyBorder="1" applyAlignment="1" applyProtection="1">
      <alignment horizontal="center"/>
    </xf>
    <xf numFmtId="0" fontId="7" fillId="5" borderId="14" xfId="0" applyFont="1" applyFill="1" applyBorder="1" applyAlignment="1" applyProtection="1">
      <alignment horizontal="center"/>
    </xf>
    <xf numFmtId="164" fontId="17" fillId="3" borderId="4" xfId="0" applyNumberFormat="1" applyFont="1" applyFill="1" applyBorder="1" applyAlignment="1" applyProtection="1">
      <alignment horizontal="center"/>
    </xf>
    <xf numFmtId="164" fontId="17" fillId="3" borderId="15" xfId="0" applyNumberFormat="1" applyFont="1" applyFill="1" applyBorder="1" applyAlignment="1" applyProtection="1">
      <alignment horizontal="center"/>
    </xf>
  </cellXfs>
  <cellStyles count="17">
    <cellStyle name="Comma 2" xfId="1" xr:uid="{00000000-0005-0000-0000-000000000000}"/>
    <cellStyle name="Currency" xfId="4" builtinId="4"/>
    <cellStyle name="Currency 2" xfId="2" xr:uid="{00000000-0005-0000-0000-00000200000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Percent 2" xfId="3"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color rgb="FF008000"/>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showGridLines="0" tabSelected="1" zoomScale="90" zoomScaleNormal="90" zoomScalePageLayoutView="90" workbookViewId="0">
      <selection activeCell="F28" sqref="F28"/>
    </sheetView>
  </sheetViews>
  <sheetFormatPr defaultColWidth="12.7109375" defaultRowHeight="24.75" customHeight="1" x14ac:dyDescent="0.25"/>
  <cols>
    <col min="1" max="1" width="75.140625" customWidth="1"/>
    <col min="2" max="2" width="13.28515625" customWidth="1"/>
    <col min="3" max="3" width="15.140625" customWidth="1"/>
    <col min="4" max="4" width="10.7109375" customWidth="1"/>
    <col min="5" max="5" width="82.5703125" bestFit="1" customWidth="1"/>
    <col min="7" max="7" width="19.140625" customWidth="1"/>
  </cols>
  <sheetData>
    <row r="1" spans="1:8" ht="22.5" customHeight="1" thickBot="1" x14ac:dyDescent="0.4">
      <c r="A1" s="127" t="s">
        <v>0</v>
      </c>
      <c r="B1" s="128"/>
      <c r="C1" s="129"/>
      <c r="E1" s="130" t="s">
        <v>10</v>
      </c>
      <c r="F1" s="131"/>
      <c r="G1" s="132"/>
      <c r="H1" s="14"/>
    </row>
    <row r="2" spans="1:8" ht="24.75" customHeight="1" x14ac:dyDescent="0.3">
      <c r="A2" s="120" t="s">
        <v>43</v>
      </c>
      <c r="B2" s="121"/>
      <c r="C2" s="122"/>
      <c r="E2" s="106" t="s">
        <v>44</v>
      </c>
      <c r="F2" s="107"/>
      <c r="G2" s="108"/>
      <c r="H2" s="14"/>
    </row>
    <row r="3" spans="1:8" ht="8.25" customHeight="1" x14ac:dyDescent="0.3">
      <c r="A3" s="123"/>
      <c r="B3" s="124"/>
      <c r="C3" s="125"/>
      <c r="E3" s="109"/>
      <c r="F3" s="110"/>
      <c r="G3" s="111"/>
      <c r="H3" s="14"/>
    </row>
    <row r="4" spans="1:8" ht="4.5" customHeight="1" x14ac:dyDescent="0.3">
      <c r="A4" s="123"/>
      <c r="B4" s="124"/>
      <c r="C4" s="125"/>
      <c r="E4" s="109"/>
      <c r="F4" s="110"/>
      <c r="G4" s="111"/>
      <c r="H4" s="14"/>
    </row>
    <row r="5" spans="1:8" ht="24.75" customHeight="1" thickBot="1" x14ac:dyDescent="0.35">
      <c r="A5" s="46" t="s">
        <v>30</v>
      </c>
      <c r="B5" s="47"/>
      <c r="C5" s="48"/>
      <c r="E5" s="126" t="s">
        <v>30</v>
      </c>
      <c r="F5" s="53"/>
      <c r="G5" s="54"/>
      <c r="H5" s="1"/>
    </row>
    <row r="6" spans="1:8" s="1" customFormat="1" ht="23.25" x14ac:dyDescent="0.35">
      <c r="A6" s="33"/>
      <c r="B6" s="34"/>
      <c r="C6" s="35"/>
      <c r="E6" s="55"/>
      <c r="F6" s="56"/>
      <c r="G6" s="57"/>
      <c r="H6" s="2"/>
    </row>
    <row r="7" spans="1:8" s="8" customFormat="1" ht="18.75" x14ac:dyDescent="0.3">
      <c r="A7" s="9" t="s">
        <v>19</v>
      </c>
      <c r="B7" s="50">
        <v>0</v>
      </c>
      <c r="C7" s="7"/>
      <c r="E7" s="58" t="s">
        <v>37</v>
      </c>
      <c r="F7" s="89">
        <v>0</v>
      </c>
      <c r="G7" s="59"/>
    </row>
    <row r="8" spans="1:8" s="8" customFormat="1" ht="18.75" x14ac:dyDescent="0.3">
      <c r="A8" s="99" t="s">
        <v>20</v>
      </c>
      <c r="B8" s="100"/>
      <c r="C8" s="10"/>
      <c r="E8" s="115" t="s">
        <v>39</v>
      </c>
      <c r="F8" s="116"/>
      <c r="G8" s="60"/>
    </row>
    <row r="9" spans="1:8" s="11" customFormat="1" ht="18.75" x14ac:dyDescent="0.25">
      <c r="A9" s="39" t="s">
        <v>21</v>
      </c>
      <c r="B9" s="49">
        <v>0</v>
      </c>
      <c r="C9" s="12"/>
      <c r="E9" s="61" t="s">
        <v>26</v>
      </c>
      <c r="F9" s="90">
        <v>0</v>
      </c>
      <c r="G9" s="62"/>
    </row>
    <row r="10" spans="1:8" s="11" customFormat="1" ht="18.75" x14ac:dyDescent="0.25">
      <c r="A10" s="39" t="s">
        <v>22</v>
      </c>
      <c r="B10" s="49">
        <v>0</v>
      </c>
      <c r="C10" s="12"/>
      <c r="E10" s="61" t="s">
        <v>31</v>
      </c>
      <c r="F10" s="90">
        <v>0</v>
      </c>
      <c r="G10" s="62"/>
    </row>
    <row r="11" spans="1:8" s="11" customFormat="1" ht="18.75" x14ac:dyDescent="0.25">
      <c r="A11" s="39" t="s">
        <v>23</v>
      </c>
      <c r="B11" s="49">
        <v>0</v>
      </c>
      <c r="C11" s="12"/>
      <c r="E11" s="61" t="s">
        <v>7</v>
      </c>
      <c r="F11" s="90">
        <v>0</v>
      </c>
      <c r="G11" s="62"/>
    </row>
    <row r="12" spans="1:8" s="11" customFormat="1" ht="18.75" x14ac:dyDescent="0.25">
      <c r="A12" s="39" t="s">
        <v>1</v>
      </c>
      <c r="B12" s="49">
        <v>0</v>
      </c>
      <c r="C12" s="12"/>
      <c r="E12" s="61" t="s">
        <v>6</v>
      </c>
      <c r="F12" s="90">
        <v>0</v>
      </c>
      <c r="G12" s="62"/>
    </row>
    <row r="13" spans="1:8" s="11" customFormat="1" ht="18.75" x14ac:dyDescent="0.25">
      <c r="A13" s="39" t="s">
        <v>2</v>
      </c>
      <c r="B13" s="49">
        <v>0</v>
      </c>
      <c r="C13" s="12"/>
      <c r="E13" s="61" t="s">
        <v>27</v>
      </c>
      <c r="F13" s="90">
        <v>0</v>
      </c>
      <c r="G13" s="62"/>
    </row>
    <row r="14" spans="1:8" s="11" customFormat="1" ht="18.75" x14ac:dyDescent="0.25">
      <c r="A14" s="39" t="s">
        <v>3</v>
      </c>
      <c r="B14" s="49">
        <v>0</v>
      </c>
      <c r="C14" s="12"/>
      <c r="E14" s="61" t="s">
        <v>8</v>
      </c>
      <c r="F14" s="90">
        <v>0</v>
      </c>
      <c r="G14" s="62"/>
    </row>
    <row r="15" spans="1:8" s="11" customFormat="1" ht="18.75" x14ac:dyDescent="0.25">
      <c r="A15" s="39" t="s">
        <v>24</v>
      </c>
      <c r="B15" s="49">
        <v>0</v>
      </c>
      <c r="C15" s="12"/>
      <c r="E15" s="61" t="s">
        <v>3</v>
      </c>
      <c r="F15" s="90">
        <v>0</v>
      </c>
      <c r="G15" s="62"/>
    </row>
    <row r="16" spans="1:8" s="11" customFormat="1" ht="18.75" x14ac:dyDescent="0.25">
      <c r="A16" s="39" t="s">
        <v>4</v>
      </c>
      <c r="B16" s="49">
        <v>0</v>
      </c>
      <c r="C16" s="12"/>
      <c r="E16" s="61" t="s">
        <v>9</v>
      </c>
      <c r="F16" s="90">
        <v>0</v>
      </c>
      <c r="G16" s="62"/>
    </row>
    <row r="17" spans="1:8" s="11" customFormat="1" ht="18.75" x14ac:dyDescent="0.25">
      <c r="A17" s="39" t="s">
        <v>25</v>
      </c>
      <c r="B17" s="49">
        <v>0</v>
      </c>
      <c r="C17" s="12"/>
      <c r="E17" s="61" t="s">
        <v>28</v>
      </c>
      <c r="F17" s="90">
        <v>0</v>
      </c>
      <c r="G17" s="62"/>
    </row>
    <row r="18" spans="1:8" s="8" customFormat="1" ht="18.75" x14ac:dyDescent="0.3">
      <c r="A18" s="101" t="s">
        <v>13</v>
      </c>
      <c r="B18" s="102"/>
      <c r="C18" s="41">
        <f>SUM(B9:B17)</f>
        <v>0</v>
      </c>
      <c r="E18" s="61" t="s">
        <v>32</v>
      </c>
      <c r="F18" s="90">
        <v>0</v>
      </c>
      <c r="G18" s="62"/>
      <c r="H18" s="11"/>
    </row>
    <row r="19" spans="1:8" s="8" customFormat="1" ht="18.75" x14ac:dyDescent="0.3">
      <c r="A19" s="101" t="s">
        <v>12</v>
      </c>
      <c r="B19" s="102"/>
      <c r="C19" s="41">
        <f>((B7*C18)*4)/60</f>
        <v>0</v>
      </c>
      <c r="E19" s="61" t="s">
        <v>29</v>
      </c>
      <c r="F19" s="90">
        <v>0</v>
      </c>
      <c r="G19" s="62"/>
      <c r="H19" s="11"/>
    </row>
    <row r="20" spans="1:8" s="14" customFormat="1" ht="18.75" x14ac:dyDescent="0.3">
      <c r="A20" s="36" t="s">
        <v>36</v>
      </c>
      <c r="B20" s="40">
        <f>B7*1.44*4</f>
        <v>0</v>
      </c>
      <c r="C20" s="13"/>
      <c r="E20" s="117" t="s">
        <v>40</v>
      </c>
      <c r="F20" s="118"/>
      <c r="G20" s="63">
        <f>SUM(F9:F19)</f>
        <v>0</v>
      </c>
      <c r="H20" s="8"/>
    </row>
    <row r="21" spans="1:8" s="14" customFormat="1" ht="18.75" x14ac:dyDescent="0.3">
      <c r="A21" s="32" t="s">
        <v>5</v>
      </c>
      <c r="B21" s="51">
        <v>0</v>
      </c>
      <c r="C21" s="13"/>
      <c r="E21" s="117" t="s">
        <v>12</v>
      </c>
      <c r="F21" s="118"/>
      <c r="G21" s="63">
        <f>((F7*G20)*4)/60</f>
        <v>0</v>
      </c>
      <c r="H21" s="8"/>
    </row>
    <row r="22" spans="1:8" s="14" customFormat="1" ht="18.75" x14ac:dyDescent="0.3">
      <c r="A22" s="103" t="s">
        <v>17</v>
      </c>
      <c r="B22" s="102"/>
      <c r="C22" s="42">
        <f>B21+B20</f>
        <v>0</v>
      </c>
      <c r="E22" s="119" t="s">
        <v>35</v>
      </c>
      <c r="F22" s="64">
        <f>1.44*F7*4</f>
        <v>0</v>
      </c>
      <c r="G22" s="65"/>
    </row>
    <row r="23" spans="1:8" ht="19.5" thickBot="1" x14ac:dyDescent="0.35">
      <c r="A23" s="23"/>
      <c r="B23" s="6"/>
      <c r="C23" s="24"/>
      <c r="E23" s="66" t="s">
        <v>11</v>
      </c>
      <c r="F23" s="91">
        <v>0</v>
      </c>
      <c r="G23" s="65"/>
      <c r="H23" s="14"/>
    </row>
    <row r="24" spans="1:8" s="14" customFormat="1" ht="18.75" x14ac:dyDescent="0.3">
      <c r="A24" s="15" t="s">
        <v>16</v>
      </c>
      <c r="B24" s="3"/>
      <c r="C24" s="4"/>
      <c r="D24" s="16"/>
      <c r="E24" s="117" t="s">
        <v>17</v>
      </c>
      <c r="F24" s="118"/>
      <c r="G24" s="67">
        <f>SUM(F13:F23)</f>
        <v>0</v>
      </c>
      <c r="H24" s="11"/>
    </row>
    <row r="25" spans="1:8" s="14" customFormat="1" ht="19.5" thickBot="1" x14ac:dyDescent="0.35">
      <c r="A25" s="38" t="s">
        <v>45</v>
      </c>
      <c r="B25" s="52">
        <v>0</v>
      </c>
      <c r="C25" s="37"/>
      <c r="D25" s="16"/>
      <c r="E25" s="68"/>
      <c r="F25" s="69"/>
      <c r="G25" s="70"/>
    </row>
    <row r="26" spans="1:8" s="8" customFormat="1" ht="18.75" x14ac:dyDescent="0.3">
      <c r="A26" s="32" t="s">
        <v>14</v>
      </c>
      <c r="B26" s="51">
        <v>0</v>
      </c>
      <c r="C26" s="7"/>
      <c r="E26" s="71" t="s">
        <v>16</v>
      </c>
      <c r="F26" s="72"/>
      <c r="G26" s="73"/>
      <c r="H26" s="16"/>
    </row>
    <row r="27" spans="1:8" s="18" customFormat="1" ht="18.75" x14ac:dyDescent="0.3">
      <c r="A27" s="5" t="s">
        <v>48</v>
      </c>
      <c r="B27" s="25"/>
      <c r="C27" s="26">
        <f>(B25*B26)*C19</f>
        <v>0</v>
      </c>
      <c r="D27" s="17"/>
      <c r="E27" s="74" t="s">
        <v>46</v>
      </c>
      <c r="F27" s="92">
        <v>0</v>
      </c>
      <c r="G27" s="75"/>
      <c r="H27" s="16"/>
    </row>
    <row r="28" spans="1:8" s="18" customFormat="1" ht="19.5" thickBot="1" x14ac:dyDescent="0.35">
      <c r="A28" s="19" t="s">
        <v>17</v>
      </c>
      <c r="B28" s="28"/>
      <c r="C28" s="27">
        <f>B21+B20</f>
        <v>0</v>
      </c>
      <c r="E28" s="76" t="s">
        <v>18</v>
      </c>
      <c r="F28" s="91">
        <v>0</v>
      </c>
      <c r="G28" s="59"/>
      <c r="H28" s="8"/>
    </row>
    <row r="29" spans="1:8" s="18" customFormat="1" ht="19.5" thickBot="1" x14ac:dyDescent="0.35">
      <c r="A29" s="29"/>
      <c r="B29" s="30"/>
      <c r="C29" s="31"/>
      <c r="E29" s="74" t="s">
        <v>47</v>
      </c>
      <c r="F29" s="77"/>
      <c r="G29" s="133">
        <f>(F27*G21)*F28</f>
        <v>0</v>
      </c>
    </row>
    <row r="30" spans="1:8" s="14" customFormat="1" ht="19.5" thickBot="1" x14ac:dyDescent="0.35">
      <c r="A30" s="22" t="s">
        <v>33</v>
      </c>
      <c r="B30" s="20"/>
      <c r="C30" s="21">
        <f>C28+C27</f>
        <v>0</v>
      </c>
      <c r="E30" s="78" t="s">
        <v>17</v>
      </c>
      <c r="F30" s="79"/>
      <c r="G30" s="134">
        <f>F22+F23</f>
        <v>0</v>
      </c>
      <c r="H30" s="18"/>
    </row>
    <row r="31" spans="1:8" s="14" customFormat="1" ht="19.5" thickBot="1" x14ac:dyDescent="0.35">
      <c r="A31" s="43" t="s">
        <v>34</v>
      </c>
      <c r="B31" s="44"/>
      <c r="C31" s="45">
        <f>C30*12</f>
        <v>0</v>
      </c>
      <c r="E31" s="80"/>
      <c r="F31" s="81"/>
      <c r="G31" s="82"/>
      <c r="H31" s="18"/>
    </row>
    <row r="32" spans="1:8" s="14" customFormat="1" ht="20.25" customHeight="1" thickBot="1" x14ac:dyDescent="0.35">
      <c r="A32" s="96" t="s">
        <v>15</v>
      </c>
      <c r="B32" s="97"/>
      <c r="C32" s="98"/>
      <c r="E32" s="83" t="s">
        <v>33</v>
      </c>
      <c r="F32" s="84"/>
      <c r="G32" s="85">
        <f>G30+G29</f>
        <v>0</v>
      </c>
      <c r="H32" s="18"/>
    </row>
    <row r="33" spans="1:8" s="14" customFormat="1" ht="20.25" customHeight="1" thickBot="1" x14ac:dyDescent="0.35">
      <c r="A33" s="94"/>
      <c r="B33" s="94"/>
      <c r="C33" s="94"/>
      <c r="E33" s="86" t="s">
        <v>34</v>
      </c>
      <c r="F33" s="87"/>
      <c r="G33" s="88">
        <f>G32*12</f>
        <v>0</v>
      </c>
      <c r="H33" s="18"/>
    </row>
    <row r="34" spans="1:8" ht="16.5" customHeight="1" thickBot="1" x14ac:dyDescent="0.35">
      <c r="A34" s="95" t="s">
        <v>42</v>
      </c>
      <c r="B34" s="95"/>
      <c r="C34" s="95"/>
      <c r="E34" s="112" t="s">
        <v>38</v>
      </c>
      <c r="F34" s="113"/>
      <c r="G34" s="114"/>
      <c r="H34" s="14"/>
    </row>
    <row r="35" spans="1:8" ht="33" customHeight="1" x14ac:dyDescent="0.3">
      <c r="A35" s="95"/>
      <c r="B35" s="95"/>
      <c r="C35" s="95"/>
      <c r="E35" s="93"/>
      <c r="F35" s="93"/>
      <c r="G35" s="93"/>
      <c r="H35" s="14"/>
    </row>
    <row r="36" spans="1:8" ht="24.75" customHeight="1" x14ac:dyDescent="0.3">
      <c r="E36" s="104" t="s">
        <v>41</v>
      </c>
      <c r="F36" s="105"/>
      <c r="G36" s="105"/>
      <c r="H36" s="14"/>
    </row>
    <row r="37" spans="1:8" ht="24.75" customHeight="1" x14ac:dyDescent="0.3">
      <c r="E37" s="105"/>
      <c r="F37" s="105"/>
      <c r="G37" s="105"/>
      <c r="H37" s="14"/>
    </row>
  </sheetData>
  <sheetProtection algorithmName="SHA-512" hashValue="JqpOXe0nZMxO2m/HI1LJhZuPQdQOAUVOUoBWKYIJGVbiGR1IJjdFUklw/SgHG18dg7AAjXEFjgUPw4K2nRBfsg==" saltValue="2hXK7w2jtODDWR6qlGxsPg==" spinCount="100000" sheet="1" objects="1" scenarios="1" selectLockedCells="1"/>
  <mergeCells count="16">
    <mergeCell ref="E24:F24"/>
    <mergeCell ref="E34:G34"/>
    <mergeCell ref="E36:G37"/>
    <mergeCell ref="E1:G1"/>
    <mergeCell ref="E2:G4"/>
    <mergeCell ref="E8:F8"/>
    <mergeCell ref="E20:F20"/>
    <mergeCell ref="E21:F21"/>
    <mergeCell ref="A34:C35"/>
    <mergeCell ref="A2:C4"/>
    <mergeCell ref="A32:C32"/>
    <mergeCell ref="A1:C1"/>
    <mergeCell ref="A8:B8"/>
    <mergeCell ref="A18:B18"/>
    <mergeCell ref="A19:B19"/>
    <mergeCell ref="A22:B22"/>
  </mergeCells>
  <phoneticPr fontId="6" type="noConversion"/>
  <pageMargins left="0.7" right="0.7" top="0.5" bottom="0.75" header="0.3" footer="0.3"/>
  <pageSetup scale="7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 Cost Calculator</vt:lpstr>
      <vt:lpstr>'AP Cost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dc:creator>
  <cp:lastModifiedBy>mstiles</cp:lastModifiedBy>
  <cp:lastPrinted>2012-03-08T20:01:54Z</cp:lastPrinted>
  <dcterms:created xsi:type="dcterms:W3CDTF">2011-12-15T11:06:54Z</dcterms:created>
  <dcterms:modified xsi:type="dcterms:W3CDTF">2019-10-21T20:26:45Z</dcterms:modified>
</cp:coreProperties>
</file>